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0.137\pto\ТЕКУЩИЙ РЕМОНТ\ТЕКУЩИЙ РЕМОНТ 2020\САЙТ 2020\ПЛАН\"/>
    </mc:Choice>
  </mc:AlternateContent>
  <bookViews>
    <workbookView xWindow="0" yWindow="0" windowWidth="20160" windowHeight="8340"/>
  </bookViews>
  <sheets>
    <sheet name="Лист1" sheetId="1" r:id="rId1"/>
    <sheet name="Лист2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4" i="1" l="1"/>
  <c r="D84" i="1"/>
  <c r="D69" i="1"/>
  <c r="D10" i="1"/>
  <c r="D9" i="1"/>
  <c r="D95" i="1" l="1"/>
</calcChain>
</file>

<file path=xl/sharedStrings.xml><?xml version="1.0" encoding="utf-8"?>
<sst xmlns="http://schemas.openxmlformats.org/spreadsheetml/2006/main" count="178" uniqueCount="104">
  <si>
    <t>Сводная программа (план) текущего ремонта дома № 148 по пр. Стачек ,  на 2020 год</t>
  </si>
  <si>
    <t>Код</t>
  </si>
  <si>
    <t>Наименование работ</t>
  </si>
  <si>
    <t>ед.изм.</t>
  </si>
  <si>
    <t>Всего</t>
  </si>
  <si>
    <t>Площадь</t>
  </si>
  <si>
    <t>кв.м</t>
  </si>
  <si>
    <t>план (начисление)</t>
  </si>
  <si>
    <t>тыс.руб</t>
  </si>
  <si>
    <t>I.</t>
  </si>
  <si>
    <t>ОБЩЕСТРОИТЕЛЬНЫЕ РАБОТЫ</t>
  </si>
  <si>
    <t>т.руб.</t>
  </si>
  <si>
    <t>Ремонт кровли (А.П.)</t>
  </si>
  <si>
    <t>домов</t>
  </si>
  <si>
    <t>в том числе,</t>
  </si>
  <si>
    <t>т.кв.м</t>
  </si>
  <si>
    <t>1,1</t>
  </si>
  <si>
    <t>жесткой</t>
  </si>
  <si>
    <t>1,2</t>
  </si>
  <si>
    <t>мягкой</t>
  </si>
  <si>
    <t>1,3</t>
  </si>
  <si>
    <t>Усиление элементов деревянной стропильной системы</t>
  </si>
  <si>
    <t>2.</t>
  </si>
  <si>
    <t>Нормализация температурно-влажностного режима чердачных помещений всего,                в том числе:</t>
  </si>
  <si>
    <t>к-во домов</t>
  </si>
  <si>
    <t>2.1.</t>
  </si>
  <si>
    <t>Утепление (засыпка) чердачного перекрытия</t>
  </si>
  <si>
    <t>куб.м</t>
  </si>
  <si>
    <t>2.2.</t>
  </si>
  <si>
    <t xml:space="preserve">Дополнительная теплоизоляция верхней разводки системы </t>
  </si>
  <si>
    <t>п.м</t>
  </si>
  <si>
    <t>отопления (по всей разводке)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</si>
  <si>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</si>
  <si>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</si>
  <si>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</si>
  <si>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</si>
  <si>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</si>
  <si>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</si>
  <si>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</si>
  <si>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</si>
  <si>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 xml:space="preserve">Герметизация стыков </t>
  </si>
  <si>
    <t>т.п.м</t>
  </si>
  <si>
    <t>стеновых панелей</t>
  </si>
  <si>
    <t>Ремонт и окраска фасадов</t>
  </si>
  <si>
    <t>Косметический ремонт (А.П.)</t>
  </si>
  <si>
    <t xml:space="preserve"> лестничных клеток</t>
  </si>
  <si>
    <t>л/кл</t>
  </si>
  <si>
    <t>Восстановление отделки стен, потолков</t>
  </si>
  <si>
    <t>технических помещений</t>
  </si>
  <si>
    <t>Замена водосточных</t>
  </si>
  <si>
    <t>труб</t>
  </si>
  <si>
    <t>Замена водосточных труб на</t>
  </si>
  <si>
    <t>антивандальные</t>
  </si>
  <si>
    <t xml:space="preserve">Ремонт отмосток </t>
  </si>
  <si>
    <t>Замена  и восстановление</t>
  </si>
  <si>
    <t>дверных заполнений</t>
  </si>
  <si>
    <t>Установка металлических дверей</t>
  </si>
  <si>
    <t>Ремонт и замена оконных</t>
  </si>
  <si>
    <t>заполнений</t>
  </si>
  <si>
    <t xml:space="preserve">Ремонт, замена и восстановление отдельных </t>
  </si>
  <si>
    <t>участков полов МОП</t>
  </si>
  <si>
    <t>т.руб</t>
  </si>
  <si>
    <t>Ремонт балконов, лестниц, козырьков над входами</t>
  </si>
  <si>
    <t>в подъезды, подвалы, над балконами верхних этажей</t>
  </si>
  <si>
    <t>Ремонт мусоропроводов (шиберов, стволов, клапанов)</t>
  </si>
  <si>
    <t>всего</t>
  </si>
  <si>
    <t xml:space="preserve">Ремонт печей </t>
  </si>
  <si>
    <t>Устранение местных деформаций, усиление восстановление поврежденных участков фундаментов</t>
  </si>
  <si>
    <t>Ремонт приямков, входов в подвалы</t>
  </si>
  <si>
    <t>Ремонт и замена дефлекторов, оголовков труб</t>
  </si>
  <si>
    <t>Замена и восстановление работоспособности  внутридомовой системы вентиляции</t>
  </si>
  <si>
    <t>Ремонт и восстановление разрушенных участков тротуаров,проездов, дорожек</t>
  </si>
  <si>
    <t>II.</t>
  </si>
  <si>
    <t>САНИТАРНО-ТЕХНИЧЕСКИЕ РАБОТЫ</t>
  </si>
  <si>
    <t>22</t>
  </si>
  <si>
    <t>Ремонт трубопроводов, всего,</t>
  </si>
  <si>
    <t>в том числе:</t>
  </si>
  <si>
    <t>22,1</t>
  </si>
  <si>
    <t>ГВС</t>
  </si>
  <si>
    <t>т.п.м.</t>
  </si>
  <si>
    <t>22,2</t>
  </si>
  <si>
    <t>ХВС</t>
  </si>
  <si>
    <t>22,3</t>
  </si>
  <si>
    <t>теплоснабжения</t>
  </si>
  <si>
    <t>22,4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</si>
  <si>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</si>
  <si>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</si>
  <si>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</si>
  <si>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</si>
  <si>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эапорной арматуры </t>
  </si>
  <si>
    <t>систем Ц/О, ГВС, ХВС</t>
  </si>
  <si>
    <t>III.</t>
  </si>
  <si>
    <t>ЭЛЕКТРОМОНТАЖНЫЕ РАБОТЫ</t>
  </si>
  <si>
    <t xml:space="preserve">Замена и ремонт  </t>
  </si>
  <si>
    <t>эл.проводки</t>
  </si>
  <si>
    <t>Замена и ремонт аппаратов защиты,</t>
  </si>
  <si>
    <t>замена установочной арматуры</t>
  </si>
  <si>
    <t>Ремонт ГРЩ ВУ, ВРУ, ЭЩ и т.д.</t>
  </si>
  <si>
    <t>IV.</t>
  </si>
  <si>
    <t>РАБОТЫ ВЫПОЛНЯЕМЫЕ СПЕЦИАЛИЗИРОВАННЫМИ ОРГАНИЗАЦИЯМИ</t>
  </si>
  <si>
    <t>Антисептирование деревянной стропильной системы</t>
  </si>
  <si>
    <t>Антиперирование деревянной стропильной системы</t>
  </si>
  <si>
    <t>Аварийно-восстановительные работы (не менее 10%)</t>
  </si>
  <si>
    <t>ИТОГО ПО ТЕКУЩЕМУ РЕМОНТУ: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</si>
</sst>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"/>
  </numFmts>
  <fonts count="22" x14ac:knownFonts="1">
    <font>
      <sz val="9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sz val="18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20"/>
      <name val="Times New Roman Cyr"/>
      <family val="1"/>
      <charset val="204"/>
    </font>
    <font>
      <sz val="2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8"/>
      <name val="Times New Roman Cyr"/>
      <charset val="204"/>
    </font>
    <font>
      <b/>
      <sz val="10"/>
      <name val="Times New Roman Cyr"/>
      <charset val="204"/>
    </font>
    <font>
      <sz val="18"/>
      <name val="Times New Roman"/>
      <family val="1"/>
      <charset val="204"/>
    </font>
    <font>
      <sz val="18"/>
      <name val="Times New Roman Cyr"/>
      <charset val="204"/>
    </font>
    <font>
      <sz val="15"/>
      <name val="Times New Roman Cyr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 Cyr"/>
      <charset val="204"/>
    </font>
    <font>
      <sz val="10"/>
      <name val="Times New Roman Cyr"/>
      <charset val="204"/>
    </font>
    <font>
      <sz val="12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6"/>
      <name val="Times New Roman Cyr"/>
      <family val="1"/>
      <charset val="204"/>
    </font>
    <font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sz val="8"/>
      <name val="Times New Roman Cyr"/>
      <family val="1"/>
      <charset val="204"/>
    </font>
    <font>
      <b/>
      <sz val="8"/>
      <name val="Times New Roman Cyr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/>
    <xf numFmtId="49" fontId="4" fillId="0" borderId="0" xfId="0" applyNumberFormat="1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9" fontId="5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8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wrapText="1"/>
    </xf>
    <xf numFmtId="0" fontId="11" fillId="2" borderId="0" xfId="0" applyFont="1" applyFill="1" applyAlignment="1">
      <alignment horizontal="center" vertical="center"/>
    </xf>
    <xf numFmtId="0" fontId="2" fillId="2" borderId="4" xfId="0" applyFont="1" applyFill="1" applyBorder="1" applyAlignment="1">
      <alignment horizontal="left" wrapText="1"/>
    </xf>
    <xf numFmtId="0" fontId="12" fillId="2" borderId="5" xfId="0" applyFont="1" applyFill="1" applyBorder="1" applyAlignment="1">
      <alignment wrapText="1"/>
    </xf>
    <xf numFmtId="0" fontId="2" fillId="2" borderId="5" xfId="0" applyFont="1" applyFill="1" applyBorder="1" applyAlignment="1">
      <alignment horizontal="center" wrapText="1"/>
    </xf>
    <xf numFmtId="165" fontId="3" fillId="2" borderId="7" xfId="0" applyNumberFormat="1" applyFont="1" applyFill="1" applyBorder="1" applyAlignment="1">
      <alignment horizontal="center" wrapText="1"/>
    </xf>
    <xf numFmtId="0" fontId="11" fillId="2" borderId="0" xfId="0" applyFont="1" applyFill="1"/>
    <xf numFmtId="0" fontId="2" fillId="3" borderId="8" xfId="0" applyFont="1" applyFill="1" applyBorder="1" applyAlignment="1">
      <alignment horizontal="left" wrapText="1"/>
    </xf>
    <xf numFmtId="0" fontId="9" fillId="3" borderId="9" xfId="0" applyFont="1" applyFill="1" applyBorder="1" applyAlignment="1">
      <alignment horizontal="left" wrapText="1"/>
    </xf>
    <xf numFmtId="0" fontId="2" fillId="3" borderId="9" xfId="0" applyFont="1" applyFill="1" applyBorder="1" applyAlignment="1">
      <alignment horizontal="center" wrapText="1"/>
    </xf>
    <xf numFmtId="165" fontId="3" fillId="3" borderId="10" xfId="0" applyNumberFormat="1" applyFont="1" applyFill="1" applyBorder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9" fillId="0" borderId="12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center" wrapText="1"/>
    </xf>
    <xf numFmtId="165" fontId="3" fillId="0" borderId="13" xfId="0" applyNumberFormat="1" applyFont="1" applyFill="1" applyBorder="1" applyAlignment="1">
      <alignment horizontal="center" wrapText="1"/>
    </xf>
    <xf numFmtId="0" fontId="2" fillId="0" borderId="14" xfId="0" applyFont="1" applyBorder="1" applyAlignment="1">
      <alignment horizontal="left" wrapText="1"/>
    </xf>
    <xf numFmtId="0" fontId="9" fillId="0" borderId="15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center" wrapText="1"/>
    </xf>
    <xf numFmtId="165" fontId="3" fillId="0" borderId="16" xfId="0" applyNumberFormat="1" applyFont="1" applyFill="1" applyBorder="1" applyAlignment="1">
      <alignment horizontal="center" wrapText="1"/>
    </xf>
    <xf numFmtId="0" fontId="2" fillId="0" borderId="17" xfId="0" applyFont="1" applyBorder="1" applyAlignment="1">
      <alignment horizontal="left" wrapText="1"/>
    </xf>
    <xf numFmtId="0" fontId="2" fillId="0" borderId="18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center" wrapText="1"/>
    </xf>
    <xf numFmtId="165" fontId="3" fillId="0" borderId="19" xfId="0" applyNumberFormat="1" applyFont="1" applyFill="1" applyBorder="1" applyAlignment="1">
      <alignment horizontal="center" wrapText="1"/>
    </xf>
    <xf numFmtId="49" fontId="2" fillId="0" borderId="20" xfId="0" applyNumberFormat="1" applyFont="1" applyBorder="1" applyAlignment="1">
      <alignment horizontal="left" wrapText="1"/>
    </xf>
    <xf numFmtId="0" fontId="2" fillId="0" borderId="21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center" wrapText="1"/>
    </xf>
    <xf numFmtId="165" fontId="3" fillId="0" borderId="22" xfId="0" applyNumberFormat="1" applyFont="1" applyFill="1" applyBorder="1" applyAlignment="1">
      <alignment horizontal="center" wrapText="1"/>
    </xf>
    <xf numFmtId="49" fontId="2" fillId="0" borderId="23" xfId="0" applyNumberFormat="1" applyFont="1" applyBorder="1" applyAlignment="1">
      <alignment horizontal="left" wrapText="1"/>
    </xf>
    <xf numFmtId="165" fontId="3" fillId="0" borderId="24" xfId="0" applyNumberFormat="1" applyFont="1" applyFill="1" applyBorder="1" applyAlignment="1">
      <alignment horizontal="center" wrapText="1"/>
    </xf>
    <xf numFmtId="49" fontId="2" fillId="0" borderId="25" xfId="0" applyNumberFormat="1" applyFont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49" fontId="2" fillId="0" borderId="26" xfId="0" applyNumberFormat="1" applyFont="1" applyBorder="1" applyAlignment="1">
      <alignment horizontal="left" wrapText="1"/>
    </xf>
    <xf numFmtId="0" fontId="2" fillId="0" borderId="27" xfId="0" applyFont="1" applyFill="1" applyBorder="1" applyAlignment="1">
      <alignment horizontal="left" wrapText="1"/>
    </xf>
    <xf numFmtId="0" fontId="2" fillId="0" borderId="27" xfId="0" applyFont="1" applyFill="1" applyBorder="1" applyAlignment="1">
      <alignment horizontal="center" wrapText="1"/>
    </xf>
    <xf numFmtId="165" fontId="3" fillId="0" borderId="28" xfId="0" applyNumberFormat="1" applyFont="1" applyFill="1" applyBorder="1" applyAlignment="1">
      <alignment horizontal="center" wrapText="1"/>
    </xf>
    <xf numFmtId="1" fontId="2" fillId="0" borderId="20" xfId="0" applyNumberFormat="1" applyFont="1" applyBorder="1" applyAlignment="1">
      <alignment horizontal="left" wrapText="1"/>
    </xf>
    <xf numFmtId="1" fontId="2" fillId="0" borderId="29" xfId="0" applyNumberFormat="1" applyFont="1" applyFill="1" applyBorder="1" applyAlignment="1">
      <alignment horizontal="left" vertical="top" wrapText="1"/>
    </xf>
    <xf numFmtId="1" fontId="2" fillId="0" borderId="21" xfId="0" applyNumberFormat="1" applyFont="1" applyFill="1" applyBorder="1" applyAlignment="1">
      <alignment horizontal="center" wrapText="1"/>
    </xf>
    <xf numFmtId="1" fontId="3" fillId="0" borderId="22" xfId="0" applyNumberFormat="1" applyFont="1" applyFill="1" applyBorder="1" applyAlignment="1">
      <alignment horizontal="center" wrapText="1"/>
    </xf>
    <xf numFmtId="1" fontId="1" fillId="0" borderId="0" xfId="0" applyNumberFormat="1" applyFont="1"/>
    <xf numFmtId="0" fontId="2" fillId="0" borderId="23" xfId="0" applyFont="1" applyBorder="1" applyAlignment="1">
      <alignment horizontal="left" wrapText="1"/>
    </xf>
    <xf numFmtId="1" fontId="2" fillId="0" borderId="30" xfId="0" applyNumberFormat="1" applyFont="1" applyFill="1" applyBorder="1" applyAlignment="1">
      <alignment horizontal="left" vertical="top" wrapText="1"/>
    </xf>
    <xf numFmtId="165" fontId="3" fillId="2" borderId="24" xfId="0" applyNumberFormat="1" applyFont="1" applyFill="1" applyBorder="1" applyAlignment="1">
      <alignment horizontal="center" wrapText="1"/>
    </xf>
    <xf numFmtId="165" fontId="10" fillId="0" borderId="20" xfId="0" applyNumberFormat="1" applyFont="1" applyBorder="1" applyAlignment="1">
      <alignment horizontal="left" vertical="center" wrapText="1"/>
    </xf>
    <xf numFmtId="0" fontId="2" fillId="0" borderId="21" xfId="0" applyNumberFormat="1" applyFont="1" applyFill="1" applyBorder="1" applyAlignment="1">
      <alignment horizontal="left" wrapText="1"/>
    </xf>
    <xf numFmtId="0" fontId="2" fillId="0" borderId="21" xfId="0" applyNumberFormat="1" applyFont="1" applyFill="1" applyBorder="1" applyAlignment="1">
      <alignment horizontal="center" wrapText="1"/>
    </xf>
    <xf numFmtId="1" fontId="7" fillId="2" borderId="22" xfId="0" applyNumberFormat="1" applyFont="1" applyFill="1" applyBorder="1" applyAlignment="1">
      <alignment horizontal="center" vertical="center" wrapText="1"/>
    </xf>
    <xf numFmtId="165" fontId="1" fillId="0" borderId="0" xfId="0" applyNumberFormat="1" applyFont="1"/>
    <xf numFmtId="0" fontId="7" fillId="0" borderId="18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center" vertical="center" wrapText="1"/>
    </xf>
    <xf numFmtId="165" fontId="7" fillId="0" borderId="24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left" wrapText="1"/>
    </xf>
    <xf numFmtId="0" fontId="3" fillId="0" borderId="22" xfId="0" applyNumberFormat="1" applyFont="1" applyFill="1" applyBorder="1" applyAlignment="1">
      <alignment horizontal="center" wrapText="1"/>
    </xf>
    <xf numFmtId="0" fontId="1" fillId="0" borderId="0" xfId="0" applyNumberFormat="1" applyFont="1"/>
    <xf numFmtId="0" fontId="2" fillId="0" borderId="20" xfId="0" applyFont="1" applyBorder="1" applyAlignment="1">
      <alignment horizontal="left" wrapText="1"/>
    </xf>
    <xf numFmtId="1" fontId="2" fillId="0" borderId="21" xfId="0" applyNumberFormat="1" applyFont="1" applyFill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10" fillId="0" borderId="20" xfId="0" applyFont="1" applyBorder="1" applyAlignment="1">
      <alignment horizontal="left" wrapText="1"/>
    </xf>
    <xf numFmtId="0" fontId="10" fillId="0" borderId="21" xfId="0" applyFont="1" applyFill="1" applyBorder="1" applyAlignment="1">
      <alignment horizontal="left" wrapText="1"/>
    </xf>
    <xf numFmtId="0" fontId="10" fillId="0" borderId="21" xfId="0" applyFont="1" applyFill="1" applyBorder="1" applyAlignment="1">
      <alignment horizontal="center" wrapText="1"/>
    </xf>
    <xf numFmtId="165" fontId="10" fillId="0" borderId="22" xfId="0" applyNumberFormat="1" applyFont="1" applyFill="1" applyBorder="1" applyAlignment="1">
      <alignment horizontal="center" wrapText="1"/>
    </xf>
    <xf numFmtId="0" fontId="13" fillId="0" borderId="0" xfId="0" applyFont="1"/>
    <xf numFmtId="0" fontId="10" fillId="0" borderId="23" xfId="0" applyFont="1" applyBorder="1" applyAlignment="1">
      <alignment horizontal="left" wrapText="1"/>
    </xf>
    <xf numFmtId="0" fontId="10" fillId="0" borderId="18" xfId="0" applyFont="1" applyFill="1" applyBorder="1" applyAlignment="1">
      <alignment horizontal="left" wrapText="1"/>
    </xf>
    <xf numFmtId="0" fontId="10" fillId="0" borderId="18" xfId="0" applyFont="1" applyFill="1" applyBorder="1" applyAlignment="1">
      <alignment horizontal="center" wrapText="1"/>
    </xf>
    <xf numFmtId="165" fontId="10" fillId="0" borderId="24" xfId="0" applyNumberFormat="1" applyFont="1" applyFill="1" applyBorder="1" applyAlignment="1">
      <alignment horizontal="center" wrapText="1"/>
    </xf>
    <xf numFmtId="0" fontId="10" fillId="0" borderId="0" xfId="0" applyFont="1"/>
    <xf numFmtId="1" fontId="10" fillId="0" borderId="31" xfId="0" applyNumberFormat="1" applyFont="1" applyBorder="1" applyAlignment="1">
      <alignment horizontal="left" wrapText="1"/>
    </xf>
    <xf numFmtId="1" fontId="10" fillId="0" borderId="15" xfId="0" applyNumberFormat="1" applyFont="1" applyFill="1" applyBorder="1" applyAlignment="1">
      <alignment horizontal="left" wrapText="1"/>
    </xf>
    <xf numFmtId="1" fontId="10" fillId="0" borderId="15" xfId="0" applyNumberFormat="1" applyFont="1" applyFill="1" applyBorder="1" applyAlignment="1">
      <alignment horizontal="center" wrapText="1"/>
    </xf>
    <xf numFmtId="1" fontId="10" fillId="0" borderId="16" xfId="0" applyNumberFormat="1" applyFont="1" applyFill="1" applyBorder="1" applyAlignment="1">
      <alignment horizontal="center" wrapText="1"/>
    </xf>
    <xf numFmtId="1" fontId="10" fillId="0" borderId="0" xfId="0" applyNumberFormat="1" applyFont="1"/>
    <xf numFmtId="0" fontId="2" fillId="0" borderId="21" xfId="0" applyFont="1" applyFill="1" applyBorder="1" applyAlignment="1">
      <alignment horizontal="left" vertical="top" wrapText="1"/>
    </xf>
    <xf numFmtId="0" fontId="14" fillId="0" borderId="0" xfId="0" applyFont="1"/>
    <xf numFmtId="1" fontId="10" fillId="0" borderId="20" xfId="0" applyNumberFormat="1" applyFont="1" applyBorder="1" applyAlignment="1">
      <alignment horizontal="left" wrapText="1"/>
    </xf>
    <xf numFmtId="1" fontId="10" fillId="0" borderId="21" xfId="0" applyNumberFormat="1" applyFont="1" applyFill="1" applyBorder="1" applyAlignment="1">
      <alignment horizontal="left" wrapText="1"/>
    </xf>
    <xf numFmtId="1" fontId="10" fillId="0" borderId="21" xfId="0" applyNumberFormat="1" applyFont="1" applyFill="1" applyBorder="1" applyAlignment="1">
      <alignment horizontal="center" wrapText="1"/>
    </xf>
    <xf numFmtId="1" fontId="10" fillId="0" borderId="22" xfId="0" applyNumberFormat="1" applyFont="1" applyFill="1" applyBorder="1" applyAlignment="1">
      <alignment horizontal="center" wrapText="1"/>
    </xf>
    <xf numFmtId="1" fontId="8" fillId="0" borderId="0" xfId="0" applyNumberFormat="1" applyFont="1"/>
    <xf numFmtId="0" fontId="3" fillId="0" borderId="20" xfId="0" applyFont="1" applyBorder="1" applyAlignment="1">
      <alignment horizontal="left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left" wrapText="1"/>
    </xf>
    <xf numFmtId="0" fontId="2" fillId="0" borderId="33" xfId="0" applyFont="1" applyFill="1" applyBorder="1" applyAlignment="1">
      <alignment horizontal="left" wrapText="1"/>
    </xf>
    <xf numFmtId="0" fontId="2" fillId="0" borderId="33" xfId="0" applyFont="1" applyFill="1" applyBorder="1" applyAlignment="1">
      <alignment horizontal="center" wrapText="1"/>
    </xf>
    <xf numFmtId="0" fontId="3" fillId="3" borderId="9" xfId="0" applyFont="1" applyFill="1" applyBorder="1" applyAlignment="1">
      <alignment horizontal="left" wrapText="1"/>
    </xf>
    <xf numFmtId="49" fontId="2" fillId="0" borderId="32" xfId="0" applyNumberFormat="1" applyFont="1" applyBorder="1" applyAlignment="1">
      <alignment horizontal="left" wrapText="1"/>
    </xf>
    <xf numFmtId="1" fontId="2" fillId="0" borderId="25" xfId="0" applyNumberFormat="1" applyFont="1" applyBorder="1" applyAlignment="1">
      <alignment horizontal="left" wrapText="1"/>
    </xf>
    <xf numFmtId="1" fontId="2" fillId="0" borderId="12" xfId="0" applyNumberFormat="1" applyFont="1" applyFill="1" applyBorder="1" applyAlignment="1">
      <alignment horizontal="left" wrapText="1"/>
    </xf>
    <xf numFmtId="1" fontId="2" fillId="0" borderId="12" xfId="0" applyNumberFormat="1" applyFont="1" applyFill="1" applyBorder="1" applyAlignment="1">
      <alignment horizontal="center" wrapText="1"/>
    </xf>
    <xf numFmtId="1" fontId="3" fillId="0" borderId="13" xfId="0" applyNumberFormat="1" applyFont="1" applyFill="1" applyBorder="1" applyAlignment="1">
      <alignment horizontal="center" wrapText="1"/>
    </xf>
    <xf numFmtId="0" fontId="2" fillId="0" borderId="25" xfId="0" applyFont="1" applyBorder="1" applyAlignment="1">
      <alignment horizontal="left" wrapText="1"/>
    </xf>
    <xf numFmtId="0" fontId="2" fillId="3" borderId="9" xfId="0" applyFont="1" applyFill="1" applyBorder="1" applyAlignment="1">
      <alignment horizontal="left" wrapText="1"/>
    </xf>
    <xf numFmtId="0" fontId="2" fillId="0" borderId="34" xfId="0" applyFont="1" applyBorder="1" applyAlignment="1">
      <alignment horizontal="left" wrapText="1"/>
    </xf>
    <xf numFmtId="0" fontId="2" fillId="0" borderId="30" xfId="0" applyFont="1" applyFill="1" applyBorder="1" applyAlignment="1">
      <alignment horizontal="left" wrapText="1"/>
    </xf>
    <xf numFmtId="0" fontId="2" fillId="0" borderId="30" xfId="0" applyFont="1" applyFill="1" applyBorder="1" applyAlignment="1">
      <alignment horizontal="center" wrapText="1"/>
    </xf>
    <xf numFmtId="165" fontId="3" fillId="0" borderId="35" xfId="0" applyNumberFormat="1" applyFont="1" applyFill="1" applyBorder="1" applyAlignment="1">
      <alignment horizontal="center" wrapText="1"/>
    </xf>
    <xf numFmtId="0" fontId="2" fillId="0" borderId="36" xfId="0" applyFont="1" applyBorder="1" applyAlignment="1">
      <alignment horizontal="left" wrapText="1"/>
    </xf>
    <xf numFmtId="0" fontId="2" fillId="0" borderId="29" xfId="0" applyFont="1" applyFill="1" applyBorder="1" applyAlignment="1">
      <alignment horizontal="left" wrapText="1"/>
    </xf>
    <xf numFmtId="0" fontId="2" fillId="0" borderId="29" xfId="0" applyFont="1" applyFill="1" applyBorder="1" applyAlignment="1">
      <alignment horizontal="center" wrapText="1"/>
    </xf>
    <xf numFmtId="165" fontId="3" fillId="0" borderId="37" xfId="0" applyNumberFormat="1" applyFont="1" applyFill="1" applyBorder="1" applyAlignment="1">
      <alignment horizontal="center" wrapText="1"/>
    </xf>
    <xf numFmtId="0" fontId="15" fillId="0" borderId="0" xfId="0" applyFont="1"/>
    <xf numFmtId="0" fontId="2" fillId="4" borderId="8" xfId="0" applyFont="1" applyFill="1" applyBorder="1" applyAlignment="1">
      <alignment horizontal="left" wrapText="1"/>
    </xf>
    <xf numFmtId="0" fontId="3" fillId="4" borderId="9" xfId="0" applyFont="1" applyFill="1" applyBorder="1" applyAlignment="1">
      <alignment horizontal="left" wrapText="1"/>
    </xf>
    <xf numFmtId="0" fontId="2" fillId="4" borderId="9" xfId="0" applyFont="1" applyFill="1" applyBorder="1" applyAlignment="1">
      <alignment horizontal="center" wrapText="1"/>
    </xf>
    <xf numFmtId="165" fontId="3" fillId="4" borderId="10" xfId="0" applyNumberFormat="1" applyFont="1" applyFill="1" applyBorder="1" applyAlignment="1">
      <alignment horizontal="center" wrapText="1"/>
    </xf>
    <xf numFmtId="0" fontId="16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left" wrapText="1"/>
    </xf>
    <xf numFmtId="0" fontId="15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0" fontId="21" fillId="0" borderId="0" xfId="0" applyFont="1" applyAlignment="1">
      <alignment horizontal="left" wrapText="1"/>
    </xf>
    <xf numFmtId="16" fontId="20" fillId="0" borderId="0" xfId="0" applyNumberFormat="1" applyFont="1" applyAlignment="1">
      <alignment horizontal="left" wrapText="1"/>
    </xf>
    <xf numFmtId="14" fontId="20" fillId="0" borderId="0" xfId="0" applyNumberFormat="1" applyFont="1" applyAlignment="1">
      <alignment horizontal="left" wrapText="1"/>
    </xf>
    <xf numFmtId="0" fontId="18" fillId="0" borderId="0" xfId="0" applyFont="1" applyAlignment="1">
      <alignment wrapText="1"/>
    </xf>
    <xf numFmtId="0" fontId="6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7"/>
  <sheetViews>
    <sheetView tabSelected="1" zoomScale="60" zoomScaleNormal="60" workbookViewId="0">
      <selection activeCell="F104" sqref="F104"/>
    </sheetView>
  </sheetViews>
  <sheetFormatPr defaultColWidth="11.42578125" defaultRowHeight="18" x14ac:dyDescent="0.35"/>
  <cols>
    <col min="1" max="1" width="8.5703125" style="1" customWidth="1"/>
    <col min="2" max="2" width="96.5703125" style="138" customWidth="1"/>
    <col min="3" max="3" width="29.7109375" style="1" bestFit="1" customWidth="1"/>
    <col min="4" max="4" width="60.42578125" style="139" customWidth="1"/>
    <col min="5" max="5" width="11.42578125" style="1"/>
    <col min="6" max="6" width="42.5703125" style="1" customWidth="1"/>
    <col min="7" max="16384" width="11.42578125" style="1"/>
  </cols>
  <sheetData>
    <row r="1" spans="1:4" s="4" customFormat="1" ht="25.2" x14ac:dyDescent="0.45">
      <c r="A1" s="2" t="s">
        <v>0</v>
      </c>
      <c r="B1" s="2"/>
      <c r="C1" s="2"/>
      <c r="D1" s="2"/>
    </row>
    <row r="2" spans="1:4" s="4" customFormat="1" ht="25.2" x14ac:dyDescent="0.45">
      <c r="A2" s="3"/>
      <c r="B2" s="3"/>
      <c r="C2" s="3"/>
      <c r="D2" s="3"/>
    </row>
    <row r="3" spans="1:4" s="4" customFormat="1" ht="25.2" x14ac:dyDescent="0.45">
      <c r="A3" s="5"/>
      <c r="B3" s="6"/>
      <c r="C3" s="8"/>
      <c r="D3" s="7"/>
    </row>
    <row r="4" spans="1:4" ht="13.8" thickBot="1" x14ac:dyDescent="0.3">
      <c r="A4" s="9"/>
      <c r="B4" s="1"/>
      <c r="D4" s="10"/>
    </row>
    <row r="5" spans="1:4" ht="13.8" customHeight="1" thickBot="1" x14ac:dyDescent="0.3">
      <c r="A5" s="11" t="s">
        <v>1</v>
      </c>
      <c r="B5" s="12" t="s">
        <v>2</v>
      </c>
      <c r="C5" s="13" t="s">
        <v>3</v>
      </c>
      <c r="D5" s="14" t="s">
        <v>4</v>
      </c>
    </row>
    <row r="6" spans="1:4" s="15" customFormat="1" ht="14.4" customHeight="1" thickTop="1" thickBot="1" x14ac:dyDescent="0.3">
      <c r="A6" s="11"/>
      <c r="B6" s="12"/>
      <c r="C6" s="13"/>
      <c r="D6" s="14"/>
    </row>
    <row r="7" spans="1:4" ht="14.4" customHeight="1" thickTop="1" thickBot="1" x14ac:dyDescent="0.3">
      <c r="A7" s="11"/>
      <c r="B7" s="12"/>
      <c r="C7" s="13"/>
      <c r="D7" s="14"/>
    </row>
    <row r="8" spans="1:4" s="20" customFormat="1" ht="24" thickTop="1" thickBot="1" x14ac:dyDescent="0.45">
      <c r="A8" s="16"/>
      <c r="B8" s="17" t="s">
        <v>5</v>
      </c>
      <c r="C8" s="18" t="s">
        <v>6</v>
      </c>
      <c r="D8" s="19">
        <v>4534.59</v>
      </c>
    </row>
    <row r="9" spans="1:4" s="25" customFormat="1" ht="23.4" thickBot="1" x14ac:dyDescent="0.45">
      <c r="A9" s="21"/>
      <c r="B9" s="22" t="s">
        <v>7</v>
      </c>
      <c r="C9" s="23" t="s">
        <v>8</v>
      </c>
      <c r="D9" s="24">
        <f>(D8*6.31*12)/1000</f>
        <v>343.35915479999994</v>
      </c>
    </row>
    <row r="10" spans="1:4" ht="24" thickTop="1" thickBot="1" x14ac:dyDescent="0.45">
      <c r="A10" s="26" t="s">
        <v>9</v>
      </c>
      <c r="B10" s="27" t="s">
        <v>10</v>
      </c>
      <c r="C10" s="28" t="s">
        <v>11</v>
      </c>
      <c r="D10" s="29">
        <f>D13+D20+D31+D33+D36+D38+D40+D42+D44+D46+D48+D50+D52+D54+D56+D58+D60+D62+D64+D66+D68</f>
        <v>0</v>
      </c>
    </row>
    <row r="11" spans="1:4" ht="23.4" thickTop="1" x14ac:dyDescent="0.4">
      <c r="A11" s="30">
        <v>1</v>
      </c>
      <c r="B11" s="31" t="s">
        <v>12</v>
      </c>
      <c r="C11" s="32" t="s">
        <v>13</v>
      </c>
      <c r="D11" s="33"/>
    </row>
    <row r="12" spans="1:4" ht="22.8" x14ac:dyDescent="0.4">
      <c r="A12" s="34"/>
      <c r="B12" s="35" t="s">
        <v>14</v>
      </c>
      <c r="C12" s="36" t="s">
        <v>15</v>
      </c>
      <c r="D12" s="37"/>
    </row>
    <row r="13" spans="1:4" ht="23.4" thickBot="1" x14ac:dyDescent="0.45">
      <c r="A13" s="38"/>
      <c r="B13" s="39"/>
      <c r="C13" s="40" t="s">
        <v>11</v>
      </c>
      <c r="D13" s="41"/>
    </row>
    <row r="14" spans="1:4" ht="22.8" x14ac:dyDescent="0.4">
      <c r="A14" s="42" t="s">
        <v>16</v>
      </c>
      <c r="B14" s="43" t="s">
        <v>17</v>
      </c>
      <c r="C14" s="44" t="s">
        <v>15</v>
      </c>
      <c r="D14" s="45"/>
    </row>
    <row r="15" spans="1:4" ht="23.4" thickBot="1" x14ac:dyDescent="0.45">
      <c r="A15" s="46"/>
      <c r="B15" s="39"/>
      <c r="C15" s="40" t="s">
        <v>11</v>
      </c>
      <c r="D15" s="47"/>
    </row>
    <row r="16" spans="1:4" ht="22.8" x14ac:dyDescent="0.4">
      <c r="A16" s="48" t="s">
        <v>18</v>
      </c>
      <c r="B16" s="49" t="s">
        <v>19</v>
      </c>
      <c r="C16" s="32" t="s">
        <v>15</v>
      </c>
      <c r="D16" s="45"/>
    </row>
    <row r="17" spans="1:6" ht="23.4" thickBot="1" x14ac:dyDescent="0.45">
      <c r="A17" s="46"/>
      <c r="B17" s="39"/>
      <c r="C17" s="40" t="s">
        <v>11</v>
      </c>
      <c r="D17" s="47"/>
    </row>
    <row r="18" spans="1:6" ht="46.2" thickBot="1" x14ac:dyDescent="0.45">
      <c r="A18" s="50" t="s">
        <v>20</v>
      </c>
      <c r="B18" s="51" t="s">
        <v>21</v>
      </c>
      <c r="C18" s="52"/>
      <c r="D18" s="53"/>
    </row>
    <row r="19" spans="1:6" s="58" customFormat="1" ht="68.400000000000006" x14ac:dyDescent="0.4">
      <c r="A19" s="54" t="s">
        <v>22</v>
      </c>
      <c r="B19" s="55" t="s">
        <v>23</v>
      </c>
      <c r="C19" s="56" t="s">
        <v>24</v>
      </c>
      <c r="D19" s="57"/>
    </row>
    <row r="20" spans="1:6" ht="23.4" thickBot="1" x14ac:dyDescent="0.45">
      <c r="A20" s="59"/>
      <c r="B20" s="60"/>
      <c r="C20" s="40" t="s">
        <v>11</v>
      </c>
      <c r="D20" s="61"/>
    </row>
    <row r="21" spans="1:6" s="66" customFormat="1" ht="22.8" x14ac:dyDescent="0.4">
      <c r="A21" s="62" t="s">
        <v>25</v>
      </c>
      <c r="B21" s="63" t="s">
        <v>26</v>
      </c>
      <c r="C21" s="64" t="s">
        <v>27</v>
      </c>
      <c r="D21" s="65"/>
    </row>
    <row r="22" spans="1:6" ht="23.4" thickBot="1" x14ac:dyDescent="0.3">
      <c r="A22"/>
      <c r="B22" s="67"/>
      <c r="C22" s="68" t="s">
        <v>11</v>
      </c>
      <c r="D22" s="69"/>
    </row>
    <row r="23" spans="1:6" s="72" customFormat="1" ht="45.6" x14ac:dyDescent="0.4">
      <c r="A23" s="70" t="s">
        <v>28</v>
      </c>
      <c r="B23" s="63" t="s">
        <v>29</v>
      </c>
      <c r="C23" s="64" t="s">
        <v>30</v>
      </c>
      <c r="D23" s="71"/>
    </row>
    <row r="24" spans="1:6" ht="23.4" thickBot="1" x14ac:dyDescent="0.45">
      <c r="A24" s="59"/>
      <c r="B24" s="39" t="s">
        <v>31</v>
      </c>
      <c r="C24" s="40" t="s">
        <v>11</v>
      </c>
      <c r="D24" s="47"/>
    </row>
    <row r="25" spans="1:6" ht="45.6" x14ac:dyDescent="0.4">
      <c r="A25" s="73" t="s">
        <v>32</v>
      </c>
      <c r="B25" s="43" t="s">
        <v>33</v>
      </c>
      <c r="C25" s="44" t="s">
        <v>30</v>
      </c>
      <c r="D25" s="45"/>
    </row>
    <row r="26" spans="1:6" ht="23.4" thickBot="1" x14ac:dyDescent="0.45">
      <c r="A26" s="59"/>
      <c r="B26" s="39" t="s">
        <v>34</v>
      </c>
      <c r="C26" s="40" t="s">
        <v>11</v>
      </c>
      <c r="D26" s="47"/>
    </row>
    <row r="27" spans="1:6" s="58" customFormat="1" ht="22.8" x14ac:dyDescent="0.4">
      <c r="A27" s="54" t="s">
        <v>35</v>
      </c>
      <c r="B27" s="74" t="s">
        <v>36</v>
      </c>
      <c r="C27" s="56" t="s">
        <v>37</v>
      </c>
      <c r="D27" s="57"/>
    </row>
    <row r="28" spans="1:6" ht="23.4" thickBot="1" x14ac:dyDescent="0.45">
      <c r="A28" s="59"/>
      <c r="B28" s="39"/>
      <c r="C28" s="40" t="s">
        <v>11</v>
      </c>
      <c r="D28" s="47"/>
    </row>
    <row r="29" spans="1:6" ht="46.2" thickBot="1" x14ac:dyDescent="0.45">
      <c r="A29" s="75" t="s">
        <v>38</v>
      </c>
      <c r="B29" s="51" t="s">
        <v>39</v>
      </c>
      <c r="C29" s="52" t="s">
        <v>11</v>
      </c>
      <c r="D29" s="53"/>
    </row>
    <row r="30" spans="1:6" ht="22.8" x14ac:dyDescent="0.4">
      <c r="A30" s="73">
        <v>3</v>
      </c>
      <c r="B30" s="43" t="s">
        <v>40</v>
      </c>
      <c r="C30" s="44" t="s">
        <v>41</v>
      </c>
      <c r="D30" s="45"/>
    </row>
    <row r="31" spans="1:6" ht="23.4" thickBot="1" x14ac:dyDescent="0.45">
      <c r="A31" s="59"/>
      <c r="B31" s="39" t="s">
        <v>42</v>
      </c>
      <c r="C31" s="40" t="s">
        <v>11</v>
      </c>
      <c r="D31" s="47"/>
    </row>
    <row r="32" spans="1:6" s="15" customFormat="1" ht="22.8" x14ac:dyDescent="0.4">
      <c r="A32" s="76">
        <v>4</v>
      </c>
      <c r="B32" s="77" t="s">
        <v>43</v>
      </c>
      <c r="C32" s="78" t="s">
        <v>15</v>
      </c>
      <c r="D32" s="79"/>
      <c r="F32" s="80"/>
    </row>
    <row r="33" spans="1:4" s="15" customFormat="1" ht="23.4" thickBot="1" x14ac:dyDescent="0.45">
      <c r="A33" s="81"/>
      <c r="B33" s="82"/>
      <c r="C33" s="83" t="s">
        <v>11</v>
      </c>
      <c r="D33" s="84"/>
    </row>
    <row r="34" spans="1:4" s="85" customFormat="1" ht="29.25" customHeight="1" x14ac:dyDescent="0.4">
      <c r="A34" s="76">
        <v>5</v>
      </c>
      <c r="B34" s="77" t="s">
        <v>44</v>
      </c>
      <c r="C34" s="78" t="s">
        <v>15</v>
      </c>
      <c r="D34" s="79"/>
    </row>
    <row r="35" spans="1:4" s="90" customFormat="1" ht="22.8" x14ac:dyDescent="0.4">
      <c r="A35" s="86"/>
      <c r="B35" s="87" t="s">
        <v>45</v>
      </c>
      <c r="C35" s="88" t="s">
        <v>46</v>
      </c>
      <c r="D35" s="89"/>
    </row>
    <row r="36" spans="1:4" s="85" customFormat="1" ht="23.4" thickBot="1" x14ac:dyDescent="0.45">
      <c r="A36" s="81"/>
      <c r="B36" s="82"/>
      <c r="C36" s="83" t="s">
        <v>11</v>
      </c>
      <c r="D36" s="84"/>
    </row>
    <row r="37" spans="1:4" ht="22.8" x14ac:dyDescent="0.4">
      <c r="A37" s="73">
        <v>6</v>
      </c>
      <c r="B37" s="91" t="s">
        <v>47</v>
      </c>
      <c r="C37" s="44" t="s">
        <v>15</v>
      </c>
      <c r="D37" s="45"/>
    </row>
    <row r="38" spans="1:4" ht="23.4" thickBot="1" x14ac:dyDescent="0.45">
      <c r="A38" s="59"/>
      <c r="B38" s="39" t="s">
        <v>48</v>
      </c>
      <c r="C38" s="40" t="s">
        <v>11</v>
      </c>
      <c r="D38" s="47"/>
    </row>
    <row r="39" spans="1:4" s="58" customFormat="1" ht="22.8" x14ac:dyDescent="0.4">
      <c r="A39" s="54">
        <v>8</v>
      </c>
      <c r="B39" s="74" t="s">
        <v>49</v>
      </c>
      <c r="C39" s="56" t="s">
        <v>37</v>
      </c>
      <c r="D39" s="57"/>
    </row>
    <row r="40" spans="1:4" ht="23.4" thickBot="1" x14ac:dyDescent="0.45">
      <c r="A40" s="59"/>
      <c r="B40" s="39" t="s">
        <v>50</v>
      </c>
      <c r="C40" s="40" t="s">
        <v>11</v>
      </c>
      <c r="D40" s="47"/>
    </row>
    <row r="41" spans="1:4" s="58" customFormat="1" ht="22.8" x14ac:dyDescent="0.4">
      <c r="A41" s="54">
        <v>9</v>
      </c>
      <c r="B41" s="74" t="s">
        <v>51</v>
      </c>
      <c r="C41" s="56" t="s">
        <v>37</v>
      </c>
      <c r="D41" s="57"/>
    </row>
    <row r="42" spans="1:4" ht="23.4" thickBot="1" x14ac:dyDescent="0.45">
      <c r="A42" s="59"/>
      <c r="B42" s="39" t="s">
        <v>52</v>
      </c>
      <c r="C42" s="40" t="s">
        <v>11</v>
      </c>
      <c r="D42" s="47"/>
    </row>
    <row r="43" spans="1:4" s="92" customFormat="1" ht="22.8" x14ac:dyDescent="0.4">
      <c r="A43" s="76">
        <v>10</v>
      </c>
      <c r="B43" s="77" t="s">
        <v>53</v>
      </c>
      <c r="C43" s="78" t="s">
        <v>41</v>
      </c>
      <c r="D43" s="79"/>
    </row>
    <row r="44" spans="1:4" s="92" customFormat="1" ht="23.4" thickBot="1" x14ac:dyDescent="0.45">
      <c r="A44" s="81"/>
      <c r="B44" s="82"/>
      <c r="C44" s="83" t="s">
        <v>11</v>
      </c>
      <c r="D44" s="84"/>
    </row>
    <row r="45" spans="1:4" s="58" customFormat="1" ht="22.8" x14ac:dyDescent="0.4">
      <c r="A45" s="54">
        <v>11</v>
      </c>
      <c r="B45" s="74" t="s">
        <v>54</v>
      </c>
      <c r="C45" s="56" t="s">
        <v>37</v>
      </c>
      <c r="D45" s="57"/>
    </row>
    <row r="46" spans="1:4" ht="23.4" thickBot="1" x14ac:dyDescent="0.45">
      <c r="A46" s="59"/>
      <c r="B46" s="39" t="s">
        <v>55</v>
      </c>
      <c r="C46" s="40" t="s">
        <v>11</v>
      </c>
      <c r="D46" s="47"/>
    </row>
    <row r="47" spans="1:4" s="97" customFormat="1" ht="22.8" x14ac:dyDescent="0.4">
      <c r="A47" s="93">
        <v>12</v>
      </c>
      <c r="B47" s="94" t="s">
        <v>56</v>
      </c>
      <c r="C47" s="95" t="s">
        <v>37</v>
      </c>
      <c r="D47" s="96"/>
    </row>
    <row r="48" spans="1:4" s="15" customFormat="1" ht="23.4" thickBot="1" x14ac:dyDescent="0.45">
      <c r="A48" s="81"/>
      <c r="B48" s="82"/>
      <c r="C48" s="83" t="s">
        <v>11</v>
      </c>
      <c r="D48" s="84"/>
    </row>
    <row r="49" spans="1:4" s="58" customFormat="1" ht="22.8" x14ac:dyDescent="0.4">
      <c r="A49" s="54">
        <v>13</v>
      </c>
      <c r="B49" s="74" t="s">
        <v>57</v>
      </c>
      <c r="C49" s="56" t="s">
        <v>37</v>
      </c>
      <c r="D49" s="57"/>
    </row>
    <row r="50" spans="1:4" ht="23.4" thickBot="1" x14ac:dyDescent="0.45">
      <c r="A50" s="59"/>
      <c r="B50" s="39" t="s">
        <v>58</v>
      </c>
      <c r="C50" s="40" t="s">
        <v>11</v>
      </c>
      <c r="D50" s="47"/>
    </row>
    <row r="51" spans="1:4" ht="22.8" x14ac:dyDescent="0.4">
      <c r="A51" s="98"/>
      <c r="B51" s="43" t="s">
        <v>59</v>
      </c>
      <c r="C51" s="44" t="s">
        <v>15</v>
      </c>
      <c r="D51" s="45"/>
    </row>
    <row r="52" spans="1:4" ht="23.4" thickBot="1" x14ac:dyDescent="0.45">
      <c r="A52" s="59"/>
      <c r="B52" s="39" t="s">
        <v>60</v>
      </c>
      <c r="C52" s="40" t="s">
        <v>61</v>
      </c>
      <c r="D52" s="47"/>
    </row>
    <row r="53" spans="1:4" ht="45.6" x14ac:dyDescent="0.4">
      <c r="A53" s="73">
        <v>14</v>
      </c>
      <c r="B53" s="43" t="s">
        <v>62</v>
      </c>
      <c r="C53" s="99" t="s">
        <v>37</v>
      </c>
      <c r="D53" s="57"/>
    </row>
    <row r="54" spans="1:4" ht="46.2" thickBot="1" x14ac:dyDescent="0.45">
      <c r="A54" s="59"/>
      <c r="B54" s="39" t="s">
        <v>63</v>
      </c>
      <c r="C54" s="100" t="s">
        <v>11</v>
      </c>
      <c r="D54" s="47"/>
    </row>
    <row r="55" spans="1:4" s="58" customFormat="1" ht="45.6" x14ac:dyDescent="0.4">
      <c r="A55" s="54">
        <v>15</v>
      </c>
      <c r="B55" s="74" t="s">
        <v>64</v>
      </c>
      <c r="C55" s="56" t="s">
        <v>37</v>
      </c>
      <c r="D55" s="57"/>
    </row>
    <row r="56" spans="1:4" ht="23.4" thickBot="1" x14ac:dyDescent="0.45">
      <c r="A56" s="59"/>
      <c r="B56" s="39" t="s">
        <v>65</v>
      </c>
      <c r="C56" s="40" t="s">
        <v>11</v>
      </c>
      <c r="D56" s="47"/>
    </row>
    <row r="57" spans="1:4" ht="22.8" x14ac:dyDescent="0.4">
      <c r="A57" s="73">
        <v>16</v>
      </c>
      <c r="B57" s="43" t="s">
        <v>66</v>
      </c>
      <c r="C57" s="44" t="s">
        <v>15</v>
      </c>
      <c r="D57" s="45"/>
    </row>
    <row r="58" spans="1:4" ht="23.4" thickBot="1" x14ac:dyDescent="0.45">
      <c r="A58" s="59"/>
      <c r="B58" s="39"/>
      <c r="C58" s="40" t="s">
        <v>11</v>
      </c>
      <c r="D58" s="47"/>
    </row>
    <row r="59" spans="1:4" s="58" customFormat="1" ht="68.400000000000006" x14ac:dyDescent="0.4">
      <c r="A59" s="54">
        <v>17</v>
      </c>
      <c r="B59" s="74" t="s">
        <v>67</v>
      </c>
      <c r="C59" s="56" t="s">
        <v>37</v>
      </c>
      <c r="D59" s="57"/>
    </row>
    <row r="60" spans="1:4" ht="23.4" thickBot="1" x14ac:dyDescent="0.45">
      <c r="A60" s="59"/>
      <c r="B60" s="39"/>
      <c r="C60" s="40" t="s">
        <v>11</v>
      </c>
      <c r="D60" s="47"/>
    </row>
    <row r="61" spans="1:4" s="58" customFormat="1" ht="22.8" x14ac:dyDescent="0.4">
      <c r="A61" s="54">
        <v>18</v>
      </c>
      <c r="B61" s="74" t="s">
        <v>68</v>
      </c>
      <c r="C61" s="56" t="s">
        <v>37</v>
      </c>
      <c r="D61" s="57"/>
    </row>
    <row r="62" spans="1:4" ht="23.4" thickBot="1" x14ac:dyDescent="0.45">
      <c r="A62" s="59"/>
      <c r="B62" s="39"/>
      <c r="C62" s="40" t="s">
        <v>11</v>
      </c>
      <c r="D62" s="47"/>
    </row>
    <row r="63" spans="1:4" s="58" customFormat="1" ht="22.8" x14ac:dyDescent="0.4">
      <c r="A63" s="54">
        <v>19</v>
      </c>
      <c r="B63" s="74" t="s">
        <v>69</v>
      </c>
      <c r="C63" s="56" t="s">
        <v>37</v>
      </c>
      <c r="D63" s="57"/>
    </row>
    <row r="64" spans="1:4" ht="23.4" thickBot="1" x14ac:dyDescent="0.45">
      <c r="A64" s="59"/>
      <c r="B64" s="39"/>
      <c r="C64" s="40" t="s">
        <v>11</v>
      </c>
      <c r="D64" s="47"/>
    </row>
    <row r="65" spans="1:4" ht="45.6" x14ac:dyDescent="0.4">
      <c r="A65" s="73">
        <v>20</v>
      </c>
      <c r="B65" s="43" t="s">
        <v>70</v>
      </c>
      <c r="C65" s="44" t="s">
        <v>41</v>
      </c>
      <c r="D65" s="45"/>
    </row>
    <row r="66" spans="1:4" ht="23.4" thickBot="1" x14ac:dyDescent="0.45">
      <c r="A66" s="59"/>
      <c r="B66" s="39"/>
      <c r="C66" s="40" t="s">
        <v>11</v>
      </c>
      <c r="D66" s="47"/>
    </row>
    <row r="67" spans="1:4" ht="45.6" x14ac:dyDescent="0.4">
      <c r="A67" s="73">
        <v>21</v>
      </c>
      <c r="B67" s="43" t="s">
        <v>71</v>
      </c>
      <c r="C67" s="44" t="s">
        <v>15</v>
      </c>
      <c r="D67" s="45"/>
    </row>
    <row r="68" spans="1:4" ht="23.4" thickBot="1" x14ac:dyDescent="0.45">
      <c r="A68" s="101"/>
      <c r="B68" s="102"/>
      <c r="C68" s="103" t="s">
        <v>11</v>
      </c>
      <c r="D68" s="41"/>
    </row>
    <row r="69" spans="1:4" ht="24" thickTop="1" thickBot="1" x14ac:dyDescent="0.45">
      <c r="A69" s="26" t="s">
        <v>72</v>
      </c>
      <c r="B69" s="104" t="s">
        <v>73</v>
      </c>
      <c r="C69" s="28" t="s">
        <v>11</v>
      </c>
      <c r="D69" s="29">
        <f>D71</f>
        <v>0</v>
      </c>
    </row>
    <row r="70" spans="1:4" ht="23.4" thickTop="1" x14ac:dyDescent="0.4">
      <c r="A70" s="48" t="s">
        <v>74</v>
      </c>
      <c r="B70" s="49" t="s">
        <v>75</v>
      </c>
      <c r="C70" s="32" t="s">
        <v>41</v>
      </c>
      <c r="D70" s="33"/>
    </row>
    <row r="71" spans="1:4" ht="23.4" thickBot="1" x14ac:dyDescent="0.45">
      <c r="A71" s="46"/>
      <c r="B71" s="39" t="s">
        <v>76</v>
      </c>
      <c r="C71" s="40" t="s">
        <v>11</v>
      </c>
      <c r="D71" s="47"/>
    </row>
    <row r="72" spans="1:4" ht="45.6" x14ac:dyDescent="0.4">
      <c r="A72" s="42" t="s">
        <v>77</v>
      </c>
      <c r="B72" s="43" t="s">
        <v>78</v>
      </c>
      <c r="C72" s="44" t="s">
        <v>79</v>
      </c>
      <c r="D72" s="45"/>
    </row>
    <row r="73" spans="1:4" ht="23.4" thickBot="1" x14ac:dyDescent="0.45">
      <c r="A73" s="46"/>
      <c r="B73" s="39"/>
      <c r="C73" s="40" t="s">
        <v>11</v>
      </c>
      <c r="D73" s="47"/>
    </row>
    <row r="74" spans="1:4" ht="45.6" x14ac:dyDescent="0.4">
      <c r="A74" s="48" t="s">
        <v>80</v>
      </c>
      <c r="B74" s="49" t="s">
        <v>81</v>
      </c>
      <c r="C74" s="32" t="s">
        <v>41</v>
      </c>
      <c r="D74" s="33"/>
    </row>
    <row r="75" spans="1:4" ht="23.4" thickBot="1" x14ac:dyDescent="0.45">
      <c r="A75" s="105"/>
      <c r="B75" s="102"/>
      <c r="C75" s="103" t="s">
        <v>11</v>
      </c>
      <c r="D75" s="41"/>
    </row>
    <row r="76" spans="1:4" ht="45.6" x14ac:dyDescent="0.4">
      <c r="A76" s="42" t="s">
        <v>82</v>
      </c>
      <c r="B76" s="43" t="s">
        <v>83</v>
      </c>
      <c r="C76" s="44" t="s">
        <v>41</v>
      </c>
      <c r="D76" s="45"/>
    </row>
    <row r="77" spans="1:4" ht="23.4" thickBot="1" x14ac:dyDescent="0.45">
      <c r="A77" s="46"/>
      <c r="B77" s="39"/>
      <c r="C77" s="40" t="s">
        <v>11</v>
      </c>
      <c r="D77" s="47"/>
    </row>
    <row r="78" spans="1:4" ht="45.6" x14ac:dyDescent="0.4">
      <c r="A78" s="48" t="s">
        <v>84</v>
      </c>
      <c r="B78" s="49" t="s">
        <v>85</v>
      </c>
      <c r="C78" s="32" t="s">
        <v>41</v>
      </c>
      <c r="D78" s="33"/>
    </row>
    <row r="79" spans="1:4" ht="23.4" thickBot="1" x14ac:dyDescent="0.45">
      <c r="A79" s="105"/>
      <c r="B79" s="102"/>
      <c r="C79" s="103" t="s">
        <v>11</v>
      </c>
      <c r="D79" s="41"/>
    </row>
    <row r="80" spans="1:4" s="58" customFormat="1" ht="22.8" x14ac:dyDescent="0.4">
      <c r="A80" s="54" t="s">
        <v>86</v>
      </c>
      <c r="B80" s="74" t="s">
        <v>87</v>
      </c>
      <c r="C80" s="56" t="s">
        <v>37</v>
      </c>
      <c r="D80" s="57"/>
    </row>
    <row r="81" spans="1:4" ht="23.4" thickBot="1" x14ac:dyDescent="0.45">
      <c r="A81" s="46"/>
      <c r="B81" s="39"/>
      <c r="C81" s="40" t="s">
        <v>11</v>
      </c>
      <c r="D81" s="47"/>
    </row>
    <row r="82" spans="1:4" s="58" customFormat="1" ht="22.8" x14ac:dyDescent="0.4">
      <c r="A82" s="106" t="s">
        <v>88</v>
      </c>
      <c r="B82" s="107" t="s">
        <v>89</v>
      </c>
      <c r="C82" s="108" t="s">
        <v>37</v>
      </c>
      <c r="D82" s="109"/>
    </row>
    <row r="83" spans="1:4" ht="23.4" thickBot="1" x14ac:dyDescent="0.45">
      <c r="A83" s="105"/>
      <c r="B83" s="102" t="s">
        <v>90</v>
      </c>
      <c r="C83" s="103" t="s">
        <v>11</v>
      </c>
      <c r="D83" s="41"/>
    </row>
    <row r="84" spans="1:4" ht="24" thickTop="1" thickBot="1" x14ac:dyDescent="0.45">
      <c r="A84" s="26" t="s">
        <v>91</v>
      </c>
      <c r="B84" s="104" t="s">
        <v>92</v>
      </c>
      <c r="C84" s="28" t="s">
        <v>11</v>
      </c>
      <c r="D84" s="29">
        <f>D86+D88+D90</f>
        <v>0</v>
      </c>
    </row>
    <row r="85" spans="1:4" ht="23.4" thickTop="1" x14ac:dyDescent="0.4">
      <c r="A85" s="110">
        <v>25</v>
      </c>
      <c r="B85" s="49" t="s">
        <v>93</v>
      </c>
      <c r="C85" s="32" t="s">
        <v>41</v>
      </c>
      <c r="D85" s="33"/>
    </row>
    <row r="86" spans="1:4" ht="23.4" thickBot="1" x14ac:dyDescent="0.45">
      <c r="A86" s="59"/>
      <c r="B86" s="39" t="s">
        <v>94</v>
      </c>
      <c r="C86" s="40" t="s">
        <v>11</v>
      </c>
      <c r="D86" s="47"/>
    </row>
    <row r="87" spans="1:4" s="58" customFormat="1" ht="22.8" x14ac:dyDescent="0.4">
      <c r="A87" s="54">
        <v>26</v>
      </c>
      <c r="B87" s="74" t="s">
        <v>95</v>
      </c>
      <c r="C87" s="56" t="s">
        <v>37</v>
      </c>
      <c r="D87" s="57"/>
    </row>
    <row r="88" spans="1:4" ht="23.4" thickBot="1" x14ac:dyDescent="0.45">
      <c r="A88" s="59"/>
      <c r="B88" s="39" t="s">
        <v>96</v>
      </c>
      <c r="C88" s="40" t="s">
        <v>11</v>
      </c>
      <c r="D88" s="47"/>
    </row>
    <row r="89" spans="1:4" s="58" customFormat="1" ht="22.8" x14ac:dyDescent="0.4">
      <c r="A89" s="54">
        <v>27</v>
      </c>
      <c r="B89" s="74" t="s">
        <v>97</v>
      </c>
      <c r="C89" s="56" t="s">
        <v>37</v>
      </c>
      <c r="D89" s="57"/>
    </row>
    <row r="90" spans="1:4" ht="23.4" thickBot="1" x14ac:dyDescent="0.45">
      <c r="A90" s="101"/>
      <c r="B90" s="102"/>
      <c r="C90" s="103" t="s">
        <v>11</v>
      </c>
      <c r="D90" s="41"/>
    </row>
    <row r="91" spans="1:4" ht="69.599999999999994" thickTop="1" thickBot="1" x14ac:dyDescent="0.45">
      <c r="A91" s="26" t="s">
        <v>98</v>
      </c>
      <c r="B91" s="111" t="s">
        <v>99</v>
      </c>
      <c r="C91" s="28" t="s">
        <v>11</v>
      </c>
      <c r="D91" s="29"/>
    </row>
    <row r="92" spans="1:4" ht="46.8" thickTop="1" thickBot="1" x14ac:dyDescent="0.45">
      <c r="A92" s="112">
        <v>28</v>
      </c>
      <c r="B92" s="113" t="s">
        <v>100</v>
      </c>
      <c r="C92" s="114" t="s">
        <v>11</v>
      </c>
      <c r="D92" s="115"/>
    </row>
    <row r="93" spans="1:4" ht="46.2" thickBot="1" x14ac:dyDescent="0.45">
      <c r="A93" s="75">
        <v>29</v>
      </c>
      <c r="B93" s="51" t="s">
        <v>101</v>
      </c>
      <c r="C93" s="52" t="s">
        <v>11</v>
      </c>
      <c r="D93" s="53"/>
    </row>
    <row r="94" spans="1:4" s="120" customFormat="1" ht="46.2" thickBot="1" x14ac:dyDescent="0.45">
      <c r="A94" s="116">
        <v>30</v>
      </c>
      <c r="B94" s="117" t="s">
        <v>102</v>
      </c>
      <c r="C94" s="118" t="s">
        <v>11</v>
      </c>
      <c r="D94" s="119">
        <f>343.359*30%</f>
        <v>103.00769999999999</v>
      </c>
    </row>
    <row r="95" spans="1:4" ht="24" thickTop="1" thickBot="1" x14ac:dyDescent="0.45">
      <c r="A95" s="121"/>
      <c r="B95" s="122" t="s">
        <v>103</v>
      </c>
      <c r="C95" s="123" t="s">
        <v>11</v>
      </c>
      <c r="D95" s="124">
        <f>D91+D84+D69+D10+D94</f>
        <v>103.00769999999999</v>
      </c>
    </row>
    <row r="96" spans="1:4" ht="21.6" thickTop="1" x14ac:dyDescent="0.4">
      <c r="A96" s="125"/>
      <c r="B96" s="125"/>
      <c r="C96" s="125"/>
      <c r="D96" s="126"/>
    </row>
    <row r="97" spans="1:4" ht="21" x14ac:dyDescent="0.4">
      <c r="A97" s="125"/>
      <c r="B97" s="125"/>
      <c r="C97" s="125"/>
      <c r="D97" s="126"/>
    </row>
    <row r="98" spans="1:4" x14ac:dyDescent="0.35">
      <c r="A98" s="128"/>
      <c r="B98" s="129"/>
      <c r="C98" s="128"/>
      <c r="D98" s="130"/>
    </row>
    <row r="99" spans="1:4" ht="21" x14ac:dyDescent="0.4">
      <c r="A99" s="128"/>
      <c r="B99" s="127"/>
      <c r="C99" s="127"/>
      <c r="D99" s="127"/>
    </row>
    <row r="100" spans="1:4" x14ac:dyDescent="0.35">
      <c r="A100" s="131"/>
      <c r="B100" s="132"/>
      <c r="C100" s="131"/>
      <c r="D100" s="133"/>
    </row>
    <row r="101" spans="1:4" x14ac:dyDescent="0.35">
      <c r="A101" s="131"/>
      <c r="B101" s="132"/>
      <c r="C101" s="131"/>
      <c r="D101" s="133"/>
    </row>
    <row r="102" spans="1:4" x14ac:dyDescent="0.35">
      <c r="A102" s="134"/>
      <c r="B102" s="132"/>
      <c r="C102" s="134"/>
      <c r="D102" s="135"/>
    </row>
    <row r="103" spans="1:4" x14ac:dyDescent="0.35">
      <c r="A103" s="134"/>
      <c r="B103" s="132"/>
      <c r="C103" s="134"/>
      <c r="D103" s="135"/>
    </row>
    <row r="104" spans="1:4" x14ac:dyDescent="0.35">
      <c r="A104" s="134"/>
      <c r="B104" s="132"/>
      <c r="C104" s="134"/>
      <c r="D104" s="135"/>
    </row>
    <row r="105" spans="1:4" x14ac:dyDescent="0.35">
      <c r="A105" s="134"/>
      <c r="B105" s="132"/>
      <c r="C105" s="134"/>
      <c r="D105" s="135"/>
    </row>
    <row r="106" spans="1:4" x14ac:dyDescent="0.35">
      <c r="A106" s="134"/>
      <c r="B106" s="132"/>
      <c r="C106" s="134"/>
      <c r="D106" s="135"/>
    </row>
    <row r="107" spans="1:4" x14ac:dyDescent="0.35">
      <c r="A107" s="134"/>
      <c r="B107" s="132"/>
      <c r="C107" s="134"/>
      <c r="D107" s="135"/>
    </row>
    <row r="108" spans="1:4" x14ac:dyDescent="0.35">
      <c r="A108" s="134"/>
      <c r="B108" s="132"/>
      <c r="C108" s="134"/>
      <c r="D108" s="135"/>
    </row>
    <row r="109" spans="1:4" x14ac:dyDescent="0.35">
      <c r="A109" s="134"/>
      <c r="B109" s="132"/>
      <c r="C109" s="134"/>
      <c r="D109" s="135"/>
    </row>
    <row r="110" spans="1:4" x14ac:dyDescent="0.35">
      <c r="A110" s="134"/>
      <c r="B110" s="132"/>
      <c r="C110" s="134"/>
      <c r="D110" s="135"/>
    </row>
    <row r="111" spans="1:4" x14ac:dyDescent="0.35">
      <c r="A111" s="134"/>
      <c r="B111" s="132"/>
      <c r="C111" s="134"/>
      <c r="D111" s="135"/>
    </row>
    <row r="112" spans="1:4" x14ac:dyDescent="0.35">
      <c r="A112" s="134"/>
      <c r="B112" s="132"/>
      <c r="C112" s="134"/>
      <c r="D112" s="135"/>
    </row>
    <row r="113" spans="1:4" x14ac:dyDescent="0.35">
      <c r="A113" s="134"/>
      <c r="B113" s="132"/>
      <c r="C113" s="134"/>
      <c r="D113" s="135"/>
    </row>
    <row r="114" spans="1:4" x14ac:dyDescent="0.35">
      <c r="A114" s="134"/>
      <c r="B114" s="132"/>
      <c r="C114" s="134"/>
      <c r="D114" s="135"/>
    </row>
    <row r="115" spans="1:4" x14ac:dyDescent="0.35">
      <c r="A115" s="134"/>
      <c r="B115" s="132"/>
      <c r="C115" s="134"/>
      <c r="D115" s="135"/>
    </row>
    <row r="116" spans="1:4" x14ac:dyDescent="0.35">
      <c r="A116" s="134"/>
      <c r="B116" s="132"/>
      <c r="C116" s="134"/>
      <c r="D116" s="135"/>
    </row>
    <row r="117" spans="1:4" x14ac:dyDescent="0.35">
      <c r="A117" s="134"/>
      <c r="B117" s="132"/>
      <c r="C117" s="134"/>
      <c r="D117" s="135"/>
    </row>
    <row r="118" spans="1:4" x14ac:dyDescent="0.35">
      <c r="A118" s="134"/>
      <c r="B118" s="132"/>
      <c r="C118" s="134"/>
      <c r="D118" s="135"/>
    </row>
    <row r="119" spans="1:4" x14ac:dyDescent="0.35">
      <c r="A119" s="136"/>
      <c r="B119" s="132"/>
      <c r="C119" s="134"/>
      <c r="D119" s="135"/>
    </row>
    <row r="120" spans="1:4" x14ac:dyDescent="0.35">
      <c r="A120" s="134"/>
      <c r="B120" s="132"/>
      <c r="C120" s="134"/>
      <c r="D120" s="135"/>
    </row>
    <row r="121" spans="1:4" x14ac:dyDescent="0.35">
      <c r="A121" s="134"/>
      <c r="B121" s="132"/>
      <c r="C121" s="134"/>
      <c r="D121" s="135"/>
    </row>
    <row r="122" spans="1:4" x14ac:dyDescent="0.35">
      <c r="A122" s="134"/>
      <c r="B122" s="132"/>
      <c r="C122" s="134"/>
      <c r="D122" s="135"/>
    </row>
    <row r="123" spans="1:4" x14ac:dyDescent="0.35">
      <c r="A123" s="134"/>
      <c r="B123" s="132"/>
      <c r="C123" s="134"/>
      <c r="D123" s="135"/>
    </row>
    <row r="124" spans="1:4" x14ac:dyDescent="0.35">
      <c r="A124" s="134"/>
      <c r="B124" s="132"/>
      <c r="C124" s="134"/>
      <c r="D124" s="135"/>
    </row>
    <row r="125" spans="1:4" x14ac:dyDescent="0.35">
      <c r="A125" s="134"/>
      <c r="B125" s="132"/>
      <c r="C125" s="134"/>
      <c r="D125" s="135"/>
    </row>
    <row r="126" spans="1:4" x14ac:dyDescent="0.35">
      <c r="A126" s="136"/>
      <c r="B126" s="132"/>
      <c r="C126" s="134"/>
      <c r="D126" s="135"/>
    </row>
    <row r="127" spans="1:4" x14ac:dyDescent="0.35">
      <c r="A127" s="137"/>
      <c r="B127" s="132"/>
      <c r="C127" s="134"/>
      <c r="D127" s="135"/>
    </row>
    <row r="128" spans="1:4" x14ac:dyDescent="0.35">
      <c r="A128" s="134"/>
      <c r="B128" s="132"/>
      <c r="C128" s="134"/>
      <c r="D128" s="135"/>
    </row>
    <row r="129" spans="1:4" x14ac:dyDescent="0.35">
      <c r="A129" s="137"/>
      <c r="B129" s="132"/>
      <c r="C129" s="134"/>
      <c r="D129" s="135"/>
    </row>
    <row r="130" spans="1:4" x14ac:dyDescent="0.35">
      <c r="A130" s="134"/>
      <c r="B130" s="132"/>
      <c r="C130" s="134"/>
      <c r="D130" s="135"/>
    </row>
    <row r="131" spans="1:4" x14ac:dyDescent="0.35">
      <c r="A131" s="137"/>
      <c r="B131" s="132"/>
      <c r="C131" s="134"/>
      <c r="D131" s="135"/>
    </row>
    <row r="132" spans="1:4" x14ac:dyDescent="0.35">
      <c r="A132" s="134"/>
      <c r="B132" s="132"/>
      <c r="C132" s="134"/>
      <c r="D132" s="135"/>
    </row>
    <row r="133" spans="1:4" x14ac:dyDescent="0.35">
      <c r="A133" s="136"/>
      <c r="B133" s="132"/>
      <c r="C133" s="134"/>
      <c r="D133" s="135"/>
    </row>
    <row r="134" spans="1:4" x14ac:dyDescent="0.35">
      <c r="A134" s="134"/>
      <c r="B134" s="132"/>
      <c r="C134" s="134"/>
      <c r="D134" s="135"/>
    </row>
    <row r="135" spans="1:4" x14ac:dyDescent="0.35">
      <c r="A135" s="134"/>
      <c r="B135" s="132"/>
      <c r="C135" s="134"/>
      <c r="D135" s="135"/>
    </row>
    <row r="136" spans="1:4" x14ac:dyDescent="0.35">
      <c r="A136" s="136"/>
      <c r="B136" s="132"/>
      <c r="C136" s="134"/>
      <c r="D136" s="135"/>
    </row>
    <row r="137" spans="1:4" x14ac:dyDescent="0.35">
      <c r="A137" s="134"/>
      <c r="B137" s="132"/>
      <c r="C137" s="134"/>
      <c r="D137" s="135"/>
    </row>
    <row r="138" spans="1:4" x14ac:dyDescent="0.35">
      <c r="A138" s="134"/>
      <c r="B138" s="132"/>
      <c r="C138" s="134"/>
      <c r="D138" s="135"/>
    </row>
    <row r="139" spans="1:4" x14ac:dyDescent="0.35">
      <c r="A139" s="136"/>
      <c r="B139" s="132"/>
      <c r="C139" s="134"/>
      <c r="D139" s="135"/>
    </row>
    <row r="140" spans="1:4" x14ac:dyDescent="0.35">
      <c r="A140" s="134"/>
      <c r="B140" s="132"/>
      <c r="C140" s="134"/>
      <c r="D140" s="135"/>
    </row>
    <row r="141" spans="1:4" x14ac:dyDescent="0.35">
      <c r="A141" s="136"/>
      <c r="B141" s="132"/>
      <c r="C141" s="134"/>
      <c r="D141" s="135"/>
    </row>
    <row r="142" spans="1:4" x14ac:dyDescent="0.35">
      <c r="A142" s="134"/>
      <c r="B142" s="132"/>
      <c r="C142" s="134"/>
      <c r="D142" s="135"/>
    </row>
    <row r="143" spans="1:4" x14ac:dyDescent="0.35">
      <c r="A143" s="136"/>
      <c r="B143" s="132"/>
      <c r="C143" s="134"/>
      <c r="D143" s="135"/>
    </row>
    <row r="144" spans="1:4" x14ac:dyDescent="0.35">
      <c r="A144" s="134"/>
      <c r="B144" s="132"/>
      <c r="C144" s="134"/>
      <c r="D144" s="135"/>
    </row>
    <row r="145" spans="1:4" x14ac:dyDescent="0.35">
      <c r="A145" s="136"/>
      <c r="B145" s="132"/>
      <c r="C145" s="134"/>
      <c r="D145" s="135"/>
    </row>
    <row r="146" spans="1:4" x14ac:dyDescent="0.35">
      <c r="A146" s="134"/>
      <c r="B146" s="132"/>
      <c r="C146" s="134"/>
      <c r="D146" s="135"/>
    </row>
    <row r="147" spans="1:4" x14ac:dyDescent="0.35">
      <c r="A147" s="136"/>
      <c r="B147" s="132"/>
      <c r="C147" s="134"/>
      <c r="D147" s="135"/>
    </row>
    <row r="148" spans="1:4" x14ac:dyDescent="0.35">
      <c r="A148" s="134"/>
      <c r="B148" s="132"/>
      <c r="C148" s="134"/>
      <c r="D148" s="135"/>
    </row>
    <row r="149" spans="1:4" x14ac:dyDescent="0.35">
      <c r="A149" s="136"/>
      <c r="B149" s="132"/>
      <c r="C149" s="134"/>
      <c r="D149" s="135"/>
    </row>
    <row r="150" spans="1:4" x14ac:dyDescent="0.35">
      <c r="A150" s="134"/>
      <c r="B150" s="132"/>
      <c r="C150" s="134"/>
      <c r="D150" s="135"/>
    </row>
    <row r="151" spans="1:4" x14ac:dyDescent="0.35">
      <c r="A151" s="136"/>
      <c r="B151" s="132"/>
      <c r="C151" s="134"/>
      <c r="D151" s="135"/>
    </row>
    <row r="152" spans="1:4" x14ac:dyDescent="0.35">
      <c r="A152" s="134"/>
      <c r="B152" s="132"/>
      <c r="C152" s="134"/>
      <c r="D152" s="135"/>
    </row>
    <row r="153" spans="1:4" x14ac:dyDescent="0.35">
      <c r="A153" s="136"/>
      <c r="B153" s="132"/>
      <c r="C153" s="134"/>
      <c r="D153" s="135"/>
    </row>
    <row r="154" spans="1:4" x14ac:dyDescent="0.35">
      <c r="A154" s="134"/>
      <c r="B154" s="132"/>
      <c r="C154" s="134"/>
      <c r="D154" s="135"/>
    </row>
    <row r="155" spans="1:4" x14ac:dyDescent="0.35">
      <c r="A155" s="134"/>
      <c r="B155" s="132"/>
      <c r="C155" s="134"/>
      <c r="D155" s="135"/>
    </row>
    <row r="156" spans="1:4" x14ac:dyDescent="0.35">
      <c r="A156" s="134"/>
      <c r="B156" s="132"/>
      <c r="C156" s="134"/>
      <c r="D156" s="135"/>
    </row>
    <row r="157" spans="1:4" x14ac:dyDescent="0.35">
      <c r="A157" s="134"/>
      <c r="B157" s="132"/>
      <c r="C157" s="134"/>
      <c r="D157" s="135"/>
    </row>
  </sheetData>
  <mergeCells count="5">
    <mergeCell ref="B99:D99"/>
    <mergeCell ref="A5:A7"/>
    <mergeCell ref="B5:B7"/>
    <mergeCell ref="C5:C7"/>
    <mergeCell ref="D5:D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Romeo1994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Лим</dc:creator>
  <cp:lastModifiedBy>Ольга Лим</cp:lastModifiedBy>
  <dcterms:created xsi:type="dcterms:W3CDTF">2021-03-26T09:25:38Z</dcterms:created>
  <dcterms:modified xsi:type="dcterms:W3CDTF">2021-03-26T09:26:25Z</dcterms:modified>
</cp:coreProperties>
</file>